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worob\Documents\СТАТЬИ для УП\СТАТЬЯ_EBITDA, EBIT, OIBDA\"/>
    </mc:Choice>
  </mc:AlternateContent>
  <xr:revisionPtr revIDLastSave="0" documentId="13_ncr:1_{FC032EDD-7248-468A-A182-87F40AECEC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BITDA, EBIT, OIBD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 l="1"/>
  <c r="D11" i="1"/>
  <c r="D5" i="1"/>
  <c r="D9" i="1"/>
  <c r="D7" i="1"/>
  <c r="B29" i="1" l="1"/>
  <c r="B33" i="1" s="1"/>
  <c r="B27" i="1"/>
  <c r="B31" i="1" s="1"/>
  <c r="B28" i="1"/>
  <c r="B32" i="1" s="1"/>
  <c r="C29" i="1"/>
  <c r="C36" i="1" s="1"/>
  <c r="C27" i="1"/>
  <c r="C34" i="1" s="1"/>
  <c r="C28" i="1"/>
  <c r="C35" i="1" s="1"/>
  <c r="C37" i="1" l="1"/>
  <c r="C38" i="1"/>
  <c r="B36" i="1"/>
  <c r="D36" i="1" s="1"/>
  <c r="B34" i="1"/>
  <c r="D34" i="1" s="1"/>
  <c r="B35" i="1"/>
  <c r="D35" i="1" s="1"/>
  <c r="C32" i="1"/>
  <c r="D32" i="1" s="1"/>
  <c r="D28" i="1"/>
  <c r="C31" i="1"/>
  <c r="D31" i="1" s="1"/>
  <c r="D27" i="1"/>
  <c r="C33" i="1"/>
  <c r="D33" i="1" s="1"/>
  <c r="D29" i="1"/>
</calcChain>
</file>

<file path=xl/sharedStrings.xml><?xml version="1.0" encoding="utf-8"?>
<sst xmlns="http://schemas.openxmlformats.org/spreadsheetml/2006/main" count="46" uniqueCount="40">
  <si>
    <t>Исходные данные</t>
  </si>
  <si>
    <t>Отчет о финансовых результатах</t>
  </si>
  <si>
    <t>Пояснения к бухгалтерскому балансу и отчету о финансовых результатах</t>
  </si>
  <si>
    <t>Номер строки</t>
  </si>
  <si>
    <t>Проценты к уплате</t>
  </si>
  <si>
    <t>Амортизация</t>
  </si>
  <si>
    <t>Расчетные значения</t>
  </si>
  <si>
    <t>EBITDA, тыс. руб.</t>
  </si>
  <si>
    <t>Чистая прибыль (убыток)</t>
  </si>
  <si>
    <t>EBIT, тыс. руб.</t>
  </si>
  <si>
    <t>Прибыль (убыток) от продаж</t>
  </si>
  <si>
    <t>OIBDA, тыс. руб.</t>
  </si>
  <si>
    <t>Абсолютные величины</t>
  </si>
  <si>
    <t>Коэффициенты</t>
  </si>
  <si>
    <t>EBITDA Margin, %</t>
  </si>
  <si>
    <t>EBIT Margin, %</t>
  </si>
  <si>
    <t>OIBDA Margin, %</t>
  </si>
  <si>
    <t>Налог на прибыль</t>
  </si>
  <si>
    <t>Выручка</t>
  </si>
  <si>
    <t>Темп роста, %</t>
  </si>
  <si>
    <t>Чистый долг/EBITDA, ед.</t>
  </si>
  <si>
    <t>Чистый долг/EBIT, ед.</t>
  </si>
  <si>
    <t>Чистый долг/OIBDA, ед.</t>
  </si>
  <si>
    <t>Бухгалтерский баланс</t>
  </si>
  <si>
    <t>Краткосрочные обязательства на начало периода</t>
  </si>
  <si>
    <t>Краткосрочные обязательства на конец периода</t>
  </si>
  <si>
    <t>Долгосрочные обязательства на начало периода</t>
  </si>
  <si>
    <t>Долгосрочные обязательства на конец периода</t>
  </si>
  <si>
    <t>Денежные средства и эквиваленты на начало периода</t>
  </si>
  <si>
    <t>Денежные средства и эквиваленты на конец периода</t>
  </si>
  <si>
    <t>EV/EBITDA, ед.</t>
  </si>
  <si>
    <t>EV/EBIT, ед.</t>
  </si>
  <si>
    <t>Долгосрочные заемные средства на начало периода</t>
  </si>
  <si>
    <t>Долгосрочные заемные средства на конец периода</t>
  </si>
  <si>
    <t>Краткосрочные заемные средства на начало периода</t>
  </si>
  <si>
    <t>Краткосрочные заемные средства на конец периода</t>
  </si>
  <si>
    <t>Рыночная капитализация</t>
  </si>
  <si>
    <t>×</t>
  </si>
  <si>
    <t>Показатель</t>
  </si>
  <si>
    <t>Прибыль EBITDA, EBIT, OIBDA и показатели на их основе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</si>
</sst>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24"/>
      <color theme="0"/>
      <name val="Arial Black"/>
      <family val="2"/>
      <charset val="204"/>
    </font>
    <font>
      <b/>
      <sz val="11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165" fontId="2" fillId="0" borderId="15" xfId="0" applyNumberFormat="1" applyFont="1" applyBorder="1" applyAlignment="1">
      <alignment horizontal="center" vertical="center" wrapText="1"/>
    </xf>
    <xf numFmtId="165" fontId="2" fillId="0" borderId="16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 indent="1"/>
    </xf>
    <xf numFmtId="165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 indent="1"/>
    </xf>
    <xf numFmtId="165" fontId="2" fillId="0" borderId="22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 indent="1"/>
    </xf>
    <xf numFmtId="0" fontId="2" fillId="0" borderId="19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horizontal="left" vertical="center" wrapText="1" indent="1"/>
    </xf>
    <xf numFmtId="164" fontId="2" fillId="0" borderId="27" xfId="0" applyNumberFormat="1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165" fontId="2" fillId="0" borderId="28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0" fontId="7" fillId="3" borderId="11" xfId="0" applyNumberFormat="1" applyFont="1" applyFill="1" applyBorder="1" applyAlignment="1">
      <alignment horizontal="center" vertical="center" wrapText="1"/>
    </xf>
    <xf numFmtId="0" fontId="7" fillId="3" borderId="7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left" vertical="center" wrapText="1" indent="1"/>
    </xf>
    <xf numFmtId="165" fontId="2" fillId="6" borderId="16" xfId="0" applyNumberFormat="1" applyFont="1" applyFill="1" applyBorder="1" applyAlignment="1">
      <alignment horizontal="center" vertical="center" wrapText="1"/>
    </xf>
    <xf numFmtId="165" fontId="2" fillId="6" borderId="2" xfId="0" applyNumberFormat="1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164" fontId="2" fillId="6" borderId="2" xfId="0" applyNumberFormat="1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left" vertical="center" wrapText="1" indent="1"/>
    </xf>
    <xf numFmtId="164" fontId="2" fillId="6" borderId="16" xfId="0" applyNumberFormat="1" applyFont="1" applyFill="1" applyBorder="1" applyAlignment="1">
      <alignment horizontal="center" vertical="center" wrapText="1"/>
    </xf>
    <xf numFmtId="164" fontId="2" fillId="6" borderId="28" xfId="0" applyNumberFormat="1" applyFont="1" applyFill="1" applyBorder="1" applyAlignment="1">
      <alignment horizontal="center" vertical="center" wrapText="1"/>
    </xf>
    <xf numFmtId="164" fontId="2" fillId="6" borderId="19" xfId="0" applyNumberFormat="1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left" vertical="center" wrapText="1" indent="1"/>
    </xf>
    <xf numFmtId="2" fontId="2" fillId="6" borderId="16" xfId="0" applyNumberFormat="1" applyFont="1" applyFill="1" applyBorder="1" applyAlignment="1">
      <alignment horizontal="center" vertical="center" wrapText="1"/>
    </xf>
    <xf numFmtId="2" fontId="2" fillId="6" borderId="28" xfId="0" applyNumberFormat="1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left" vertical="center" wrapText="1" indent="1"/>
    </xf>
    <xf numFmtId="0" fontId="2" fillId="6" borderId="25" xfId="0" applyFont="1" applyFill="1" applyBorder="1" applyAlignment="1">
      <alignment horizontal="center" vertical="center" wrapText="1"/>
    </xf>
    <xf numFmtId="2" fontId="2" fillId="6" borderId="29" xfId="0" applyNumberFormat="1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left" vertical="center" wrapText="1"/>
    </xf>
    <xf numFmtId="165" fontId="2" fillId="6" borderId="3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23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A1:E41"/>
  <sheetViews>
    <sheetView tabSelected="1" workbookViewId="0">
      <selection sqref="A1:D1"/>
    </sheetView>
  </sheetViews>
  <sheetFormatPr defaultRowHeight="14.25" x14ac:dyDescent="0.25"/>
  <cols>
    <col min="1" max="1" width="60.28515625" style="1" customWidth="1"/>
    <col min="2" max="2" width="17.42578125" style="3" customWidth="1"/>
    <col min="3" max="4" width="17.7109375" style="3" customWidth="1"/>
    <col min="5" max="5" width="17.7109375" style="1" customWidth="1"/>
    <col min="6" max="16384" width="9.140625" style="1"/>
  </cols>
  <sheetData>
    <row r="1" spans="1:5" ht="78.75" customHeight="1" x14ac:dyDescent="0.25">
      <c r="A1" s="65" t="s">
        <v>39</v>
      </c>
      <c r="B1" s="65"/>
      <c r="C1" s="65"/>
      <c r="D1" s="65"/>
    </row>
    <row r="2" spans="1:5" ht="18.75" thickBot="1" x14ac:dyDescent="0.3">
      <c r="A2" s="64" t="s">
        <v>0</v>
      </c>
      <c r="B2" s="64"/>
      <c r="C2" s="64"/>
      <c r="D2" s="64"/>
      <c r="E2" s="2"/>
    </row>
    <row r="3" spans="1:5" ht="15.75" thickBot="1" x14ac:dyDescent="0.3">
      <c r="A3" s="42" t="s">
        <v>38</v>
      </c>
      <c r="B3" s="39" t="s">
        <v>3</v>
      </c>
      <c r="C3" s="37">
        <v>2020</v>
      </c>
      <c r="D3" s="38">
        <v>2021</v>
      </c>
      <c r="E3" s="2"/>
    </row>
    <row r="4" spans="1:5" ht="15" thickBot="1" x14ac:dyDescent="0.3">
      <c r="A4" s="66" t="s">
        <v>23</v>
      </c>
      <c r="B4" s="67"/>
      <c r="C4" s="67"/>
      <c r="D4" s="68"/>
      <c r="E4" s="2"/>
    </row>
    <row r="5" spans="1:5" x14ac:dyDescent="0.25">
      <c r="A5" s="11" t="s">
        <v>28</v>
      </c>
      <c r="B5" s="71">
        <v>1250</v>
      </c>
      <c r="C5" s="13"/>
      <c r="D5" s="7">
        <f>C6</f>
        <v>0</v>
      </c>
      <c r="E5" s="2"/>
    </row>
    <row r="6" spans="1:5" x14ac:dyDescent="0.25">
      <c r="A6" s="12" t="s">
        <v>29</v>
      </c>
      <c r="B6" s="69"/>
      <c r="C6" s="14"/>
      <c r="D6" s="5"/>
    </row>
    <row r="7" spans="1:5" x14ac:dyDescent="0.25">
      <c r="A7" s="43" t="s">
        <v>26</v>
      </c>
      <c r="B7" s="70">
        <v>1400</v>
      </c>
      <c r="C7" s="44"/>
      <c r="D7" s="45">
        <f>C8</f>
        <v>0</v>
      </c>
    </row>
    <row r="8" spans="1:5" x14ac:dyDescent="0.25">
      <c r="A8" s="43" t="s">
        <v>27</v>
      </c>
      <c r="B8" s="70"/>
      <c r="C8" s="44"/>
      <c r="D8" s="45"/>
    </row>
    <row r="9" spans="1:5" x14ac:dyDescent="0.25">
      <c r="A9" s="12" t="s">
        <v>24</v>
      </c>
      <c r="B9" s="69">
        <v>1500</v>
      </c>
      <c r="C9" s="14"/>
      <c r="D9" s="5">
        <f>C10</f>
        <v>0</v>
      </c>
    </row>
    <row r="10" spans="1:5" x14ac:dyDescent="0.25">
      <c r="A10" s="12" t="s">
        <v>25</v>
      </c>
      <c r="B10" s="69"/>
      <c r="C10" s="14"/>
      <c r="D10" s="5"/>
    </row>
    <row r="11" spans="1:5" x14ac:dyDescent="0.25">
      <c r="A11" s="43" t="s">
        <v>32</v>
      </c>
      <c r="B11" s="70">
        <v>1410</v>
      </c>
      <c r="C11" s="44"/>
      <c r="D11" s="45">
        <f>C12</f>
        <v>0</v>
      </c>
    </row>
    <row r="12" spans="1:5" x14ac:dyDescent="0.25">
      <c r="A12" s="43" t="s">
        <v>33</v>
      </c>
      <c r="B12" s="70"/>
      <c r="C12" s="44"/>
      <c r="D12" s="45"/>
    </row>
    <row r="13" spans="1:5" x14ac:dyDescent="0.25">
      <c r="A13" s="12" t="s">
        <v>34</v>
      </c>
      <c r="B13" s="69">
        <v>1510</v>
      </c>
      <c r="C13" s="14"/>
      <c r="D13" s="5">
        <f>C14</f>
        <v>0</v>
      </c>
    </row>
    <row r="14" spans="1:5" ht="15" thickBot="1" x14ac:dyDescent="0.3">
      <c r="A14" s="12" t="s">
        <v>35</v>
      </c>
      <c r="B14" s="69"/>
      <c r="C14" s="14"/>
      <c r="D14" s="5"/>
    </row>
    <row r="15" spans="1:5" ht="15" thickBot="1" x14ac:dyDescent="0.3">
      <c r="A15" s="66" t="s">
        <v>1</v>
      </c>
      <c r="B15" s="67"/>
      <c r="C15" s="67"/>
      <c r="D15" s="68"/>
    </row>
    <row r="16" spans="1:5" x14ac:dyDescent="0.25">
      <c r="A16" s="11" t="s">
        <v>18</v>
      </c>
      <c r="B16" s="18">
        <v>2110</v>
      </c>
      <c r="C16" s="13"/>
      <c r="D16" s="7"/>
    </row>
    <row r="17" spans="1:4" x14ac:dyDescent="0.25">
      <c r="A17" s="43" t="s">
        <v>10</v>
      </c>
      <c r="B17" s="47">
        <v>2200</v>
      </c>
      <c r="C17" s="44"/>
      <c r="D17" s="45"/>
    </row>
    <row r="18" spans="1:4" x14ac:dyDescent="0.25">
      <c r="A18" s="12" t="s">
        <v>8</v>
      </c>
      <c r="B18" s="19">
        <v>2300</v>
      </c>
      <c r="C18" s="14"/>
      <c r="D18" s="6"/>
    </row>
    <row r="19" spans="1:4" x14ac:dyDescent="0.25">
      <c r="A19" s="43" t="s">
        <v>17</v>
      </c>
      <c r="B19" s="47">
        <v>2410</v>
      </c>
      <c r="C19" s="44"/>
      <c r="D19" s="48"/>
    </row>
    <row r="20" spans="1:4" ht="15" thickBot="1" x14ac:dyDescent="0.3">
      <c r="A20" s="16" t="s">
        <v>4</v>
      </c>
      <c r="B20" s="15">
        <v>2330</v>
      </c>
      <c r="C20" s="17"/>
      <c r="D20" s="8"/>
    </row>
    <row r="21" spans="1:4" ht="15" thickBot="1" x14ac:dyDescent="0.3">
      <c r="A21" s="66" t="s">
        <v>2</v>
      </c>
      <c r="B21" s="67"/>
      <c r="C21" s="67"/>
      <c r="D21" s="68"/>
    </row>
    <row r="22" spans="1:4" ht="15" thickBot="1" x14ac:dyDescent="0.3">
      <c r="A22" s="20" t="s">
        <v>5</v>
      </c>
      <c r="B22" s="10">
        <v>5640</v>
      </c>
      <c r="C22" s="21"/>
      <c r="D22" s="9"/>
    </row>
    <row r="23" spans="1:4" ht="15" thickBot="1" x14ac:dyDescent="0.3">
      <c r="A23" s="59" t="s">
        <v>36</v>
      </c>
      <c r="B23" s="46" t="s">
        <v>37</v>
      </c>
      <c r="C23" s="57" t="s">
        <v>37</v>
      </c>
      <c r="D23" s="60"/>
    </row>
    <row r="24" spans="1:4" ht="18.75" thickBot="1" x14ac:dyDescent="0.3">
      <c r="A24" s="64" t="s">
        <v>6</v>
      </c>
      <c r="B24" s="64"/>
      <c r="C24" s="64"/>
      <c r="D24" s="64"/>
    </row>
    <row r="25" spans="1:4" ht="15.75" thickBot="1" x14ac:dyDescent="0.3">
      <c r="A25" s="39" t="s">
        <v>38</v>
      </c>
      <c r="B25" s="40">
        <v>2020</v>
      </c>
      <c r="C25" s="41">
        <v>2021</v>
      </c>
      <c r="D25" s="39" t="s">
        <v>19</v>
      </c>
    </row>
    <row r="26" spans="1:4" ht="15" thickBot="1" x14ac:dyDescent="0.3">
      <c r="A26" s="61" t="s">
        <v>12</v>
      </c>
      <c r="B26" s="62"/>
      <c r="C26" s="62"/>
      <c r="D26" s="63"/>
    </row>
    <row r="27" spans="1:4" x14ac:dyDescent="0.25">
      <c r="A27" s="26" t="s">
        <v>7</v>
      </c>
      <c r="B27" s="22">
        <f>C18+C19+C20+C22</f>
        <v>0</v>
      </c>
      <c r="C27" s="30">
        <f>D18+D19+D20+D22</f>
        <v>0</v>
      </c>
      <c r="D27" s="33" t="e">
        <f>C27/B27*100</f>
        <v>#DIV/0!</v>
      </c>
    </row>
    <row r="28" spans="1:4" x14ac:dyDescent="0.25">
      <c r="A28" s="49" t="s">
        <v>9</v>
      </c>
      <c r="B28" s="50">
        <f>C18+C19+C20</f>
        <v>0</v>
      </c>
      <c r="C28" s="51">
        <f>D18+D19+D20</f>
        <v>0</v>
      </c>
      <c r="D28" s="52" t="e">
        <f t="shared" ref="D28:D29" si="0">C28/B28*100</f>
        <v>#DIV/0!</v>
      </c>
    </row>
    <row r="29" spans="1:4" ht="15" thickBot="1" x14ac:dyDescent="0.3">
      <c r="A29" s="29" t="s">
        <v>11</v>
      </c>
      <c r="B29" s="14">
        <f>C17+C22</f>
        <v>0</v>
      </c>
      <c r="C29" s="32">
        <f>D17+D22</f>
        <v>0</v>
      </c>
      <c r="D29" s="35" t="e">
        <f t="shared" si="0"/>
        <v>#DIV/0!</v>
      </c>
    </row>
    <row r="30" spans="1:4" ht="15" thickBot="1" x14ac:dyDescent="0.3">
      <c r="A30" s="61" t="s">
        <v>13</v>
      </c>
      <c r="B30" s="62"/>
      <c r="C30" s="62"/>
      <c r="D30" s="63"/>
    </row>
    <row r="31" spans="1:4" x14ac:dyDescent="0.25">
      <c r="A31" s="26" t="s">
        <v>14</v>
      </c>
      <c r="B31" s="22" t="e">
        <f>B27/$C$16*100</f>
        <v>#DIV/0!</v>
      </c>
      <c r="C31" s="30" t="e">
        <f>C27/$D$16*100</f>
        <v>#DIV/0!</v>
      </c>
      <c r="D31" s="33" t="e">
        <f>C31/B31*100</f>
        <v>#DIV/0!</v>
      </c>
    </row>
    <row r="32" spans="1:4" x14ac:dyDescent="0.25">
      <c r="A32" s="49" t="s">
        <v>15</v>
      </c>
      <c r="B32" s="50" t="e">
        <f>B28/$C$16*100</f>
        <v>#DIV/0!</v>
      </c>
      <c r="C32" s="51" t="e">
        <f>C28/$D$16*100</f>
        <v>#DIV/0!</v>
      </c>
      <c r="D32" s="52" t="e">
        <f t="shared" ref="D32:D36" si="1">C32/B32*100</f>
        <v>#DIV/0!</v>
      </c>
    </row>
    <row r="33" spans="1:4" x14ac:dyDescent="0.25">
      <c r="A33" s="27" t="s">
        <v>16</v>
      </c>
      <c r="B33" s="23" t="e">
        <f>B29/$C$16*100</f>
        <v>#DIV/0!</v>
      </c>
      <c r="C33" s="31" t="e">
        <f>C29/$D$16*100</f>
        <v>#DIV/0!</v>
      </c>
      <c r="D33" s="34" t="e">
        <f t="shared" si="1"/>
        <v>#DIV/0!</v>
      </c>
    </row>
    <row r="34" spans="1:4" ht="15" x14ac:dyDescent="0.25">
      <c r="A34" s="53" t="s">
        <v>20</v>
      </c>
      <c r="B34" s="54" t="e">
        <f>($C$7/2+$C$8/2+$C$9/2+$C$10/2-$C$5/2-$C$6/2)/B27</f>
        <v>#DIV/0!</v>
      </c>
      <c r="C34" s="55" t="e">
        <f>($D$7/2+$D$8/2+$D$9/2+$D$10/2-$D$5/2-$D$6/2)/C27</f>
        <v>#DIV/0!</v>
      </c>
      <c r="D34" s="52" t="e">
        <f t="shared" si="1"/>
        <v>#DIV/0!</v>
      </c>
    </row>
    <row r="35" spans="1:4" ht="15" x14ac:dyDescent="0.25">
      <c r="A35" s="28" t="s">
        <v>21</v>
      </c>
      <c r="B35" s="24" t="e">
        <f>($C$7/2+$C$8/2+$C$9/2+$C$10/2-$C$5/2-$C$6/2)/B28</f>
        <v>#DIV/0!</v>
      </c>
      <c r="C35" s="36" t="e">
        <f>($D$7/2+$D$8/2+$D$9/2+$D$10/2-$D$5/2-$D$6/2)/C28</f>
        <v>#DIV/0!</v>
      </c>
      <c r="D35" s="34" t="e">
        <f t="shared" si="1"/>
        <v>#DIV/0!</v>
      </c>
    </row>
    <row r="36" spans="1:4" ht="15" x14ac:dyDescent="0.25">
      <c r="A36" s="53" t="s">
        <v>22</v>
      </c>
      <c r="B36" s="54" t="e">
        <f>($C$7/2+$C$8/2+$C$9/2+$C$10/2-$C$5/2-$C$6/2)/B29</f>
        <v>#DIV/0!</v>
      </c>
      <c r="C36" s="55" t="e">
        <f>($D$7/2+$D$8/2+$D$9/2+$D$10/2-$D$5/2-$D$6/2)/C29</f>
        <v>#DIV/0!</v>
      </c>
      <c r="D36" s="52" t="e">
        <f t="shared" si="1"/>
        <v>#DIV/0!</v>
      </c>
    </row>
    <row r="37" spans="1:4" x14ac:dyDescent="0.25">
      <c r="A37" s="27" t="s">
        <v>30</v>
      </c>
      <c r="B37" s="25" t="s">
        <v>37</v>
      </c>
      <c r="C37" s="36" t="e">
        <f>($D$23+$D$9/2+$D$10/2+$D$11/2+$D$12/2-$D$5/2-$D$6/2)/C27</f>
        <v>#DIV/0!</v>
      </c>
      <c r="D37" s="19" t="s">
        <v>37</v>
      </c>
    </row>
    <row r="38" spans="1:4" ht="15" thickBot="1" x14ac:dyDescent="0.3">
      <c r="A38" s="56" t="s">
        <v>31</v>
      </c>
      <c r="B38" s="57" t="s">
        <v>37</v>
      </c>
      <c r="C38" s="58" t="e">
        <f>($D$23+$D$9/2+$D$10/2+$D$11/2+$D$12/2-$D$5/2-$D$6/2)/C28</f>
        <v>#DIV/0!</v>
      </c>
      <c r="D38" s="46" t="s">
        <v>37</v>
      </c>
    </row>
    <row r="41" spans="1:4" x14ac:dyDescent="0.25">
      <c r="C41" s="4"/>
    </row>
  </sheetData>
  <mergeCells count="13">
    <mergeCell ref="A26:D26"/>
    <mergeCell ref="A30:D30"/>
    <mergeCell ref="A2:D2"/>
    <mergeCell ref="A1:D1"/>
    <mergeCell ref="A24:D24"/>
    <mergeCell ref="A4:D4"/>
    <mergeCell ref="A15:D15"/>
    <mergeCell ref="A21:D21"/>
    <mergeCell ref="B9:B10"/>
    <mergeCell ref="B7:B8"/>
    <mergeCell ref="B5:B6"/>
    <mergeCell ref="B11:B12"/>
    <mergeCell ref="B13:B14"/>
  </mergeCells>
  <conditionalFormatting sqref="D27:D29 D31:D33">
    <cfRule type="cellIs" dxfId="3" priority="3" operator="lessThan">
      <formula>100</formula>
    </cfRule>
    <cfRule type="cellIs" dxfId="2" priority="4" operator="greaterThan">
      <formula>100</formula>
    </cfRule>
  </conditionalFormatting>
  <conditionalFormatting sqref="D34:D36">
    <cfRule type="cellIs" dxfId="1" priority="1" operator="greaterThan">
      <formula>100</formula>
    </cfRule>
    <cfRule type="cellIs" dxfId="0" priority="2" operator="lessThan">
      <formula>100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55436905-B9BD-44D8-B5BC-CFDFAC77DF39}">
          <x14:colorSeries theme="8" tint="-0.249977111117893"/>
          <x14:colorNegative rgb="FFD00000"/>
          <x14:colorAxis rgb="FF000000"/>
          <x14:colorMarkers theme="5" tint="-0.249977111117893"/>
          <x14:colorFirst rgb="FFD00000"/>
          <x14:colorLast rgb="FFD00000"/>
          <x14:colorHigh rgb="FFD00000"/>
          <x14:colorLow rgb="FFD00000"/>
          <x14:sparklines>
            <x14:sparkline>
              <xm:f>'EBITDA, EBIT, OIBDA'!B27:C27</xm:f>
              <xm:sqref>E27</xm:sqref>
            </x14:sparkline>
            <x14:sparkline>
              <xm:f>'EBITDA, EBIT, OIBDA'!B28:C28</xm:f>
              <xm:sqref>E28</xm:sqref>
            </x14:sparkline>
            <x14:sparkline>
              <xm:f>'EBITDA, EBIT, OIBDA'!B29:C29</xm:f>
              <xm:sqref>E29</xm:sqref>
            </x14:sparkline>
          </x14:sparklines>
        </x14:sparklineGroup>
        <x14:sparklineGroup displayEmptyCellsAs="gap" markers="1" xr2:uid="{BF99FC68-BF13-4238-9C80-B64FE4E6C721}">
          <x14:colorSeries theme="8" tint="-0.249977111117893"/>
          <x14:colorNegative rgb="FFD00000"/>
          <x14:colorAxis rgb="FF000000"/>
          <x14:colorMarkers theme="5" tint="-0.249977111117893"/>
          <x14:colorFirst rgb="FFD00000"/>
          <x14:colorLast rgb="FFD00000"/>
          <x14:colorHigh rgb="FFD00000"/>
          <x14:colorLow rgb="FFD00000"/>
          <x14:sparklines>
            <x14:sparkline>
              <xm:f>'EBITDA, EBIT, OIBDA'!B31:C31</xm:f>
              <xm:sqref>E31</xm:sqref>
            </x14:sparkline>
            <x14:sparkline>
              <xm:f>'EBITDA, EBIT, OIBDA'!B32:C32</xm:f>
              <xm:sqref>E32</xm:sqref>
            </x14:sparkline>
            <x14:sparkline>
              <xm:f>'EBITDA, EBIT, OIBDA'!B33:C33</xm:f>
              <xm:sqref>E33</xm:sqref>
            </x14:sparkline>
            <x14:sparkline>
              <xm:f>'EBITDA, EBIT, OIBDA'!B34:C34</xm:f>
              <xm:sqref>E34</xm:sqref>
            </x14:sparkline>
            <x14:sparkline>
              <xm:f>'EBITDA, EBIT, OIBDA'!B35:C35</xm:f>
              <xm:sqref>E35</xm:sqref>
            </x14:sparkline>
            <x14:sparkline>
              <xm:f>'EBITDA, EBIT, OIBDA'!B36:C36</xm:f>
              <xm:sqref>E36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EBITDA, EBIT, OIBDA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Воробьева Ольга</dc:creator>
  <cp:lastModifiedBy>Воробьева Ольга</cp:lastModifiedBy>
  <dcterms:created xsi:type="dcterms:W3CDTF">2015-06-05T18:19:34Z</dcterms:created>
  <dcterms:modified xsi:type="dcterms:W3CDTF">2022-03-13T15:56:39Z</dcterms:modified>
</cp:coreProperties>
</file>