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Точка безубыточности_Расчет по методике CVP\"/>
    </mc:Choice>
  </mc:AlternateContent>
  <xr:revisionPtr revIDLastSave="0" documentId="13_ncr:1_{8A0F9970-B392-40C7-9C53-1164D966BA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ТБ и ЗФП по ОФР" sheetId="4" r:id="rId1"/>
    <sheet name="Высшая-низшая точки" sheetId="1" r:id="rId2"/>
    <sheet name="Наименьшие квадраты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10" i="4" s="1"/>
  <c r="D11" i="4" s="1"/>
  <c r="C9" i="4"/>
  <c r="C10" i="4" s="1"/>
  <c r="C11" i="4" s="1"/>
  <c r="B8" i="1" l="1"/>
  <c r="B10" i="1" s="1"/>
  <c r="B7" i="1"/>
  <c r="B9" i="1" s="1"/>
  <c r="L62" i="3" l="1"/>
  <c r="L63" i="3"/>
  <c r="J62" i="3"/>
  <c r="J63" i="3"/>
  <c r="D62" i="3"/>
  <c r="D63" i="3"/>
  <c r="F62" i="3"/>
  <c r="F63" i="3"/>
  <c r="K62" i="3"/>
  <c r="K63" i="3"/>
  <c r="C62" i="3"/>
  <c r="C63" i="3"/>
  <c r="B62" i="3"/>
  <c r="B63" i="3"/>
  <c r="H62" i="3"/>
  <c r="H63" i="3"/>
  <c r="E62" i="3"/>
  <c r="E63" i="3"/>
  <c r="I62" i="3"/>
  <c r="I63" i="3"/>
  <c r="M62" i="3"/>
  <c r="M63" i="3"/>
  <c r="G62" i="3"/>
  <c r="G63" i="3"/>
  <c r="B7" i="3"/>
  <c r="B8" i="3"/>
  <c r="B11" i="1"/>
  <c r="F13" i="1" s="1"/>
  <c r="B12" i="1" l="1"/>
  <c r="D13" i="1" s="1"/>
  <c r="B9" i="3"/>
  <c r="B10" i="3"/>
  <c r="B11" i="3" l="1"/>
  <c r="B12" i="3" s="1"/>
  <c r="D13" i="3" s="1"/>
  <c r="F13" i="3"/>
</calcChain>
</file>

<file path=xl/sharedStrings.xml><?xml version="1.0" encoding="utf-8"?>
<sst xmlns="http://schemas.openxmlformats.org/spreadsheetml/2006/main" count="74" uniqueCount="45">
  <si>
    <t>Показатель</t>
  </si>
  <si>
    <t>Месяцы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</si>
  <si>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</si>
  <si>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</si>
  <si>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</si>
  <si>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</si>
  <si>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</si>
  <si>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</si>
  <si>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</si>
  <si>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</si>
  <si>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</si>
  <si>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</si>
  <si>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</si>
  <si>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</si>
  <si>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Исходные данные по конкретному виду продукта (работы, услуги)</t>
  </si>
  <si>
    <t>Совокупные расходы на этот конкретный вид продукта (работы, услуги), руб.</t>
  </si>
  <si>
    <t>Объем продаж конкретного вида продукта (работы, услуги), ед.</t>
  </si>
  <si>
    <t>Расчетные показатели</t>
  </si>
  <si>
    <t>Максимальный объем продаж за год, ед.</t>
  </si>
  <si>
    <t>Минимальный объем продаж за год, ед.</t>
  </si>
  <si>
    <t>Расходы, которые соответствуют максимальному объему продаж, руб.</t>
  </si>
  <si>
    <t>Расходы, которые соответствуют минимальному объему продаж, руб.</t>
  </si>
  <si>
    <t>Переменные расходы на единицу продукта, руб./ед.</t>
  </si>
  <si>
    <t>Постоянные расходы, руб.</t>
  </si>
  <si>
    <t>Совокупные расходы на продукт</t>
  </si>
  <si>
    <t>=</t>
  </si>
  <si>
    <t>+</t>
  </si>
  <si>
    <t>×</t>
  </si>
  <si>
    <t>Объем продаж</t>
  </si>
  <si>
    <t>Итоговая функция расходов:</t>
  </si>
  <si>
    <t>Сумма Х</t>
  </si>
  <si>
    <t>Сумма Y</t>
  </si>
  <si>
    <t>Сумма Х^2</t>
  </si>
  <si>
    <t>Сумма X × Y</t>
  </si>
  <si>
    <t>Расчет точки безубыточности и запаса финансовой прочности по отчету о финансовых результатах (ОФР)</t>
  </si>
  <si>
    <t>Строка ОФР</t>
  </si>
  <si>
    <t>Выручка</t>
  </si>
  <si>
    <t>Себестоимость продаж</t>
  </si>
  <si>
    <t>Коммерческие расходы</t>
  </si>
  <si>
    <t>Управленческие расходы</t>
  </si>
  <si>
    <t>Расчетные значения</t>
  </si>
  <si>
    <t>Исходные данные, тыс. руб.</t>
  </si>
  <si>
    <t>Точка безубыточности в денежном выражении, тыс. руб.</t>
  </si>
  <si>
    <t>Запас финансовой прочности, тыс. руб.</t>
  </si>
  <si>
    <t>Коэффициент запаса финансовой прочности,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</si>
</sst>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0"/>
  </numFmts>
  <fonts count="11" x14ac:knownFonts="1"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2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Border="1"/>
    <xf numFmtId="0" fontId="6" fillId="0" borderId="0" xfId="0" applyFont="1" applyFill="1" applyBorder="1" applyAlignment="1">
      <alignment horizontal="centerContinuous"/>
    </xf>
    <xf numFmtId="0" fontId="7" fillId="0" borderId="0" xfId="0" applyFont="1"/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5" borderId="24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25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166" fontId="4" fillId="3" borderId="14" xfId="0" applyNumberFormat="1" applyFont="1" applyFill="1" applyBorder="1" applyAlignment="1">
      <alignment horizontal="center" vertical="center" wrapText="1"/>
    </xf>
    <xf numFmtId="166" fontId="4" fillId="3" borderId="15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Базис">
  <a:themeElements>
    <a:clrScheme name="Базис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Базис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Базис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675B-62F8-4BDC-AF5A-684155DBA962}">
  <sheetPr>
    <tabColor theme="6"/>
  </sheetPr>
  <dimension ref="A1:D11"/>
  <sheetViews>
    <sheetView tabSelected="1" workbookViewId="0">
      <selection sqref="A1:D1"/>
    </sheetView>
  </sheetViews>
  <sheetFormatPr defaultRowHeight="15" x14ac:dyDescent="0.25"/>
  <cols>
    <col min="1" max="1" width="49.375" style="63" customWidth="1"/>
    <col min="2" max="4" width="18" style="63" customWidth="1"/>
    <col min="5" max="16384" width="9" style="63"/>
  </cols>
  <sheetData>
    <row r="1" spans="1:4" ht="67.5" customHeight="1" x14ac:dyDescent="0.25">
      <c r="A1" s="91" t="s">
        <v>34</v>
      </c>
      <c r="B1" s="91"/>
      <c r="C1" s="91"/>
      <c r="D1" s="91"/>
    </row>
    <row r="2" spans="1:4" ht="18.75" thickBot="1" x14ac:dyDescent="0.3">
      <c r="A2" s="66" t="s">
        <v>41</v>
      </c>
      <c r="B2" s="66"/>
      <c r="C2" s="66"/>
      <c r="D2" s="66"/>
    </row>
    <row r="3" spans="1:4" ht="15.75" x14ac:dyDescent="0.25">
      <c r="A3" s="71" t="s">
        <v>0</v>
      </c>
      <c r="B3" s="75" t="s">
        <v>35</v>
      </c>
      <c r="C3" s="74">
        <v>2019</v>
      </c>
      <c r="D3" s="67">
        <v>2020</v>
      </c>
    </row>
    <row r="4" spans="1:4" x14ac:dyDescent="0.25">
      <c r="A4" s="72" t="s">
        <v>36</v>
      </c>
      <c r="B4" s="76">
        <v>2110</v>
      </c>
      <c r="C4" s="84"/>
      <c r="D4" s="85"/>
    </row>
    <row r="5" spans="1:4" x14ac:dyDescent="0.25">
      <c r="A5" s="72" t="s">
        <v>37</v>
      </c>
      <c r="B5" s="76">
        <v>2120</v>
      </c>
      <c r="C5" s="84"/>
      <c r="D5" s="85"/>
    </row>
    <row r="6" spans="1:4" x14ac:dyDescent="0.25">
      <c r="A6" s="72" t="s">
        <v>38</v>
      </c>
      <c r="B6" s="76">
        <v>2210</v>
      </c>
      <c r="C6" s="84"/>
      <c r="D6" s="85"/>
    </row>
    <row r="7" spans="1:4" ht="15.75" thickBot="1" x14ac:dyDescent="0.3">
      <c r="A7" s="73" t="s">
        <v>39</v>
      </c>
      <c r="B7" s="77">
        <v>2220</v>
      </c>
      <c r="C7" s="86"/>
      <c r="D7" s="87"/>
    </row>
    <row r="8" spans="1:4" ht="18.75" thickBot="1" x14ac:dyDescent="0.3">
      <c r="A8" s="66" t="s">
        <v>40</v>
      </c>
      <c r="B8" s="66"/>
      <c r="C8" s="66"/>
      <c r="D8" s="66"/>
    </row>
    <row r="9" spans="1:4" x14ac:dyDescent="0.25">
      <c r="A9" s="68" t="s">
        <v>42</v>
      </c>
      <c r="B9" s="78"/>
      <c r="C9" s="81" t="e">
        <f>(C6+C7)/((C4-C5)/C4)</f>
        <v>#DIV/0!</v>
      </c>
      <c r="D9" s="88" t="e">
        <f>(D6+D7)/((D4-D5)/D4)</f>
        <v>#DIV/0!</v>
      </c>
    </row>
    <row r="10" spans="1:4" x14ac:dyDescent="0.25">
      <c r="A10" s="69" t="s">
        <v>43</v>
      </c>
      <c r="B10" s="79"/>
      <c r="C10" s="82" t="e">
        <f>C4-C9</f>
        <v>#DIV/0!</v>
      </c>
      <c r="D10" s="89" t="e">
        <f>D4-D9</f>
        <v>#DIV/0!</v>
      </c>
    </row>
    <row r="11" spans="1:4" ht="15.75" thickBot="1" x14ac:dyDescent="0.3">
      <c r="A11" s="70" t="s">
        <v>44</v>
      </c>
      <c r="B11" s="80"/>
      <c r="C11" s="83" t="e">
        <f>C10/C4</f>
        <v>#DIV/0!</v>
      </c>
      <c r="D11" s="90" t="e">
        <f>D10/D4</f>
        <v>#DIV/0!</v>
      </c>
    </row>
  </sheetData>
  <mergeCells count="6">
    <mergeCell ref="A1:D1"/>
    <mergeCell ref="A2:D2"/>
    <mergeCell ref="A8:D8"/>
    <mergeCell ref="A9:B9"/>
    <mergeCell ref="A10:B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13"/>
  <sheetViews>
    <sheetView workbookViewId="0">
      <selection sqref="A1:M1"/>
    </sheetView>
  </sheetViews>
  <sheetFormatPr defaultRowHeight="18" x14ac:dyDescent="0.25"/>
  <cols>
    <col min="1" max="1" width="44.875" style="1" customWidth="1"/>
    <col min="2" max="13" width="14.75" style="1" customWidth="1"/>
    <col min="14" max="16384" width="9" style="1"/>
  </cols>
  <sheetData>
    <row r="1" spans="1:13" ht="48" customHeight="1" thickBot="1" x14ac:dyDescent="0.3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23" t="s">
        <v>0</v>
      </c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x14ac:dyDescent="0.25">
      <c r="A3" s="27"/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30" t="s">
        <v>13</v>
      </c>
    </row>
    <row r="4" spans="1:13" ht="30" x14ac:dyDescent="0.25">
      <c r="A4" s="6" t="s">
        <v>16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30.75" thickBot="1" x14ac:dyDescent="0.3">
      <c r="A5" s="10" t="s">
        <v>15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8" customHeight="1" thickBot="1" x14ac:dyDescent="0.3">
      <c r="A6" s="92" t="s">
        <v>17</v>
      </c>
      <c r="B6" s="92"/>
      <c r="C6" s="2"/>
      <c r="D6" s="2"/>
      <c r="E6" s="2"/>
      <c r="F6" s="2"/>
      <c r="G6" s="2"/>
      <c r="H6" s="2"/>
    </row>
    <row r="7" spans="1:13" x14ac:dyDescent="0.25">
      <c r="A7" s="14" t="s">
        <v>18</v>
      </c>
      <c r="B7" s="15">
        <f>MAX(B4:M4)</f>
        <v>0</v>
      </c>
    </row>
    <row r="8" spans="1:13" x14ac:dyDescent="0.25">
      <c r="A8" s="16" t="s">
        <v>19</v>
      </c>
      <c r="B8" s="17">
        <f>MIN(B4:M4)</f>
        <v>0</v>
      </c>
    </row>
    <row r="9" spans="1:13" ht="30" x14ac:dyDescent="0.25">
      <c r="A9" s="16" t="s">
        <v>20</v>
      </c>
      <c r="B9" s="18" t="e">
        <f>HLOOKUP(B7,B4:M5,2,FALSE)</f>
        <v>#N/A</v>
      </c>
    </row>
    <row r="10" spans="1:13" ht="30" x14ac:dyDescent="0.25">
      <c r="A10" s="16" t="s">
        <v>21</v>
      </c>
      <c r="B10" s="18" t="e">
        <f>HLOOKUP(B8,B4:M5,2,FALSE)</f>
        <v>#N/A</v>
      </c>
    </row>
    <row r="11" spans="1:13" ht="31.5" x14ac:dyDescent="0.25">
      <c r="A11" s="19" t="s">
        <v>22</v>
      </c>
      <c r="B11" s="20" t="e">
        <f>(B9-B10)/(B7-B8)</f>
        <v>#N/A</v>
      </c>
    </row>
    <row r="12" spans="1:13" ht="18.75" thickBot="1" x14ac:dyDescent="0.3">
      <c r="A12" s="21" t="s">
        <v>23</v>
      </c>
      <c r="B12" s="22" t="e">
        <f>B9-B11*B7</f>
        <v>#N/A</v>
      </c>
    </row>
    <row r="13" spans="1:13" ht="75" customHeight="1" thickBot="1" x14ac:dyDescent="0.3">
      <c r="A13" s="3" t="s">
        <v>29</v>
      </c>
      <c r="B13" s="4" t="s">
        <v>24</v>
      </c>
      <c r="C13" s="4" t="s">
        <v>25</v>
      </c>
      <c r="D13" s="4" t="e">
        <f>B12</f>
        <v>#N/A</v>
      </c>
      <c r="E13" s="4" t="s">
        <v>26</v>
      </c>
      <c r="F13" s="4" t="e">
        <f>B11</f>
        <v>#N/A</v>
      </c>
      <c r="G13" s="4" t="s">
        <v>27</v>
      </c>
      <c r="H13" s="5" t="s">
        <v>28</v>
      </c>
    </row>
  </sheetData>
  <mergeCells count="4">
    <mergeCell ref="A6:B6"/>
    <mergeCell ref="A2:A3"/>
    <mergeCell ref="A1:M1"/>
    <mergeCell ref="B2:M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D4CD-2B94-4EB6-8864-13399FEA4DAB}">
  <sheetPr>
    <tabColor theme="8"/>
  </sheetPr>
  <dimension ref="A1:M64"/>
  <sheetViews>
    <sheetView workbookViewId="0">
      <selection sqref="A1:M1"/>
    </sheetView>
  </sheetViews>
  <sheetFormatPr defaultRowHeight="18" x14ac:dyDescent="0.25"/>
  <cols>
    <col min="1" max="1" width="44.875" style="1" customWidth="1"/>
    <col min="2" max="13" width="14.75" style="1" customWidth="1"/>
    <col min="14" max="16384" width="9" style="1"/>
  </cols>
  <sheetData>
    <row r="1" spans="1:13" ht="48" customHeight="1" thickBot="1" x14ac:dyDescent="0.3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41" t="s">
        <v>0</v>
      </c>
      <c r="B2" s="42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18.75" thickBot="1" x14ac:dyDescent="0.3">
      <c r="A3" s="43"/>
      <c r="B3" s="44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9</v>
      </c>
      <c r="J3" s="45" t="s">
        <v>10</v>
      </c>
      <c r="K3" s="45" t="s">
        <v>11</v>
      </c>
      <c r="L3" s="45" t="s">
        <v>12</v>
      </c>
      <c r="M3" s="46" t="s">
        <v>13</v>
      </c>
    </row>
    <row r="4" spans="1:13" ht="30" x14ac:dyDescent="0.25">
      <c r="A4" s="47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30.75" thickBot="1" x14ac:dyDescent="0.3">
      <c r="A5" s="50" t="s">
        <v>15</v>
      </c>
      <c r="B5" s="51"/>
      <c r="C5" s="11"/>
      <c r="D5" s="11"/>
      <c r="E5" s="11"/>
      <c r="F5" s="11"/>
      <c r="G5" s="11"/>
      <c r="H5" s="11"/>
      <c r="I5" s="11"/>
      <c r="J5" s="11"/>
      <c r="K5" s="11"/>
      <c r="L5" s="11"/>
      <c r="M5" s="52"/>
    </row>
    <row r="6" spans="1:13" ht="48" customHeight="1" thickBot="1" x14ac:dyDescent="0.3">
      <c r="A6" s="93" t="s">
        <v>17</v>
      </c>
      <c r="B6" s="9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x14ac:dyDescent="0.25">
      <c r="A7" s="64" t="s">
        <v>30</v>
      </c>
      <c r="B7" s="53">
        <f>SUM(B4:M4)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x14ac:dyDescent="0.25">
      <c r="A8" s="54" t="s">
        <v>31</v>
      </c>
      <c r="B8" s="55">
        <f>SUM(A5:M5)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x14ac:dyDescent="0.25">
      <c r="A9" s="54" t="s">
        <v>33</v>
      </c>
      <c r="B9" s="55">
        <f>SUM(B62:M62)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54" t="s">
        <v>32</v>
      </c>
      <c r="B10" s="55">
        <f>SUM(B63:M63)</f>
        <v>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31.5" x14ac:dyDescent="0.25">
      <c r="A11" s="56" t="s">
        <v>22</v>
      </c>
      <c r="B11" s="57" t="e">
        <f>(12*B9-B7*B8)/(12*B10-B7^2)</f>
        <v>#DIV/0!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.75" thickBot="1" x14ac:dyDescent="0.3">
      <c r="A12" s="65" t="s">
        <v>23</v>
      </c>
      <c r="B12" s="58" t="e">
        <f>(B8-B11*B7)/12</f>
        <v>#DIV/0!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63" customFormat="1" ht="48" thickBot="1" x14ac:dyDescent="0.25">
      <c r="A13" s="59" t="s">
        <v>29</v>
      </c>
      <c r="B13" s="60" t="s">
        <v>24</v>
      </c>
      <c r="C13" s="4" t="s">
        <v>25</v>
      </c>
      <c r="D13" s="61" t="e">
        <f>B12</f>
        <v>#DIV/0!</v>
      </c>
      <c r="E13" s="4" t="s">
        <v>26</v>
      </c>
      <c r="F13" s="61" t="e">
        <f>B11</f>
        <v>#DIV/0!</v>
      </c>
      <c r="G13" s="4" t="s">
        <v>27</v>
      </c>
      <c r="H13" s="5" t="s">
        <v>28</v>
      </c>
      <c r="I13" s="62"/>
      <c r="J13" s="62"/>
      <c r="K13" s="62"/>
      <c r="L13" s="62"/>
      <c r="M13" s="62"/>
    </row>
    <row r="14" spans="1:13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3"/>
      <c r="K15" s="33"/>
      <c r="L15" s="33"/>
      <c r="M15" s="33"/>
    </row>
    <row r="16" spans="1:13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3"/>
      <c r="K16" s="33"/>
      <c r="L16" s="33"/>
      <c r="M16" s="33"/>
    </row>
    <row r="17" spans="1:13" x14ac:dyDescent="0.2">
      <c r="A17" s="35"/>
      <c r="B17" s="35"/>
      <c r="C17" s="34"/>
      <c r="D17" s="34"/>
      <c r="E17" s="34"/>
      <c r="F17" s="34"/>
      <c r="G17" s="34"/>
      <c r="H17" s="34"/>
      <c r="I17" s="34"/>
      <c r="J17" s="33"/>
      <c r="K17" s="33"/>
      <c r="L17" s="33"/>
      <c r="M17" s="33"/>
    </row>
    <row r="18" spans="1:13" x14ac:dyDescent="0.2">
      <c r="A18" s="33"/>
      <c r="B18" s="33"/>
      <c r="C18" s="34"/>
      <c r="D18" s="34"/>
      <c r="E18" s="34"/>
      <c r="F18" s="34"/>
      <c r="G18" s="34"/>
      <c r="H18" s="34"/>
      <c r="I18" s="34"/>
      <c r="J18" s="33"/>
      <c r="K18" s="33"/>
      <c r="L18" s="33"/>
      <c r="M18" s="33"/>
    </row>
    <row r="19" spans="1:13" x14ac:dyDescent="0.2">
      <c r="A19" s="33"/>
      <c r="B19" s="33"/>
      <c r="C19" s="34"/>
      <c r="D19" s="34"/>
      <c r="E19" s="34"/>
      <c r="F19" s="34"/>
      <c r="G19" s="34"/>
      <c r="H19" s="34"/>
      <c r="I19" s="34"/>
      <c r="J19" s="33"/>
      <c r="K19" s="33"/>
      <c r="L19" s="33"/>
      <c r="M19" s="33"/>
    </row>
    <row r="20" spans="1:13" x14ac:dyDescent="0.2">
      <c r="A20" s="33"/>
      <c r="B20" s="33"/>
      <c r="C20" s="34"/>
      <c r="D20" s="34"/>
      <c r="E20" s="34"/>
      <c r="F20" s="34"/>
      <c r="G20" s="34"/>
      <c r="H20" s="34"/>
      <c r="I20" s="34"/>
      <c r="J20" s="33"/>
      <c r="K20" s="33"/>
      <c r="L20" s="33"/>
      <c r="M20" s="33"/>
    </row>
    <row r="21" spans="1:13" x14ac:dyDescent="0.2">
      <c r="A21" s="33"/>
      <c r="B21" s="33"/>
      <c r="C21" s="34"/>
      <c r="D21" s="34"/>
      <c r="E21" s="34"/>
      <c r="F21" s="34"/>
      <c r="G21" s="34"/>
      <c r="H21" s="34"/>
      <c r="I21" s="34"/>
      <c r="J21" s="33"/>
      <c r="K21" s="33"/>
      <c r="L21" s="33"/>
      <c r="M21" s="33"/>
    </row>
    <row r="22" spans="1:13" x14ac:dyDescent="0.2">
      <c r="A22" s="33"/>
      <c r="B22" s="33"/>
      <c r="C22" s="34"/>
      <c r="D22" s="34"/>
      <c r="E22" s="34"/>
      <c r="F22" s="34"/>
      <c r="G22" s="34"/>
      <c r="H22" s="34"/>
      <c r="I22" s="34"/>
      <c r="J22" s="33"/>
      <c r="K22" s="33"/>
      <c r="L22" s="33"/>
      <c r="M22" s="33"/>
    </row>
    <row r="23" spans="1:13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3"/>
      <c r="K23" s="33"/>
      <c r="L23" s="33"/>
      <c r="M23" s="33"/>
    </row>
    <row r="24" spans="1:13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3"/>
      <c r="K24" s="33"/>
      <c r="L24" s="33"/>
      <c r="M24" s="33"/>
    </row>
    <row r="25" spans="1:13" x14ac:dyDescent="0.2">
      <c r="A25" s="32"/>
      <c r="B25" s="32"/>
      <c r="C25" s="32"/>
      <c r="D25" s="32"/>
      <c r="E25" s="32"/>
      <c r="F25" s="32"/>
      <c r="G25" s="34"/>
      <c r="H25" s="34"/>
      <c r="I25" s="34"/>
      <c r="J25" s="33"/>
      <c r="K25" s="33"/>
      <c r="L25" s="33"/>
      <c r="M25" s="33"/>
    </row>
    <row r="26" spans="1:13" x14ac:dyDescent="0.2">
      <c r="A26" s="33"/>
      <c r="B26" s="33"/>
      <c r="C26" s="33"/>
      <c r="D26" s="33"/>
      <c r="E26" s="33"/>
      <c r="F26" s="33"/>
      <c r="G26" s="34"/>
      <c r="H26" s="34"/>
      <c r="I26" s="34"/>
      <c r="J26" s="33"/>
      <c r="K26" s="33"/>
      <c r="L26" s="33"/>
      <c r="M26" s="33"/>
    </row>
    <row r="27" spans="1:13" x14ac:dyDescent="0.2">
      <c r="A27" s="33"/>
      <c r="B27" s="33"/>
      <c r="C27" s="33"/>
      <c r="D27" s="33"/>
      <c r="E27" s="33"/>
      <c r="F27" s="33"/>
      <c r="G27" s="34"/>
      <c r="H27" s="34"/>
      <c r="I27" s="34"/>
      <c r="J27" s="33"/>
      <c r="K27" s="33"/>
      <c r="L27" s="33"/>
      <c r="M27" s="33"/>
    </row>
    <row r="28" spans="1:13" x14ac:dyDescent="0.2">
      <c r="A28" s="33"/>
      <c r="B28" s="33"/>
      <c r="C28" s="33"/>
      <c r="D28" s="33"/>
      <c r="E28" s="33"/>
      <c r="F28" s="33"/>
      <c r="G28" s="34"/>
      <c r="H28" s="34"/>
      <c r="I28" s="34"/>
      <c r="J28" s="33"/>
      <c r="K28" s="33"/>
      <c r="L28" s="33"/>
      <c r="M28" s="33"/>
    </row>
    <row r="29" spans="1:13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3"/>
      <c r="K29" s="33"/>
      <c r="L29" s="33"/>
      <c r="M29" s="33"/>
    </row>
    <row r="30" spans="1:13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3"/>
      <c r="K30" s="33"/>
      <c r="L30" s="33"/>
      <c r="M30" s="33"/>
    </row>
    <row r="31" spans="1:13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3"/>
      <c r="K38" s="33"/>
      <c r="L38" s="33"/>
      <c r="M38" s="33"/>
    </row>
    <row r="39" spans="1:13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3"/>
      <c r="K39" s="33"/>
      <c r="L39" s="33"/>
      <c r="M39" s="33"/>
    </row>
    <row r="40" spans="1:13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3"/>
      <c r="K40" s="33"/>
      <c r="L40" s="33"/>
      <c r="M40" s="33"/>
    </row>
    <row r="41" spans="1:13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x14ac:dyDescent="0.2">
      <c r="A42" s="33"/>
      <c r="B42" s="33"/>
      <c r="C42" s="33"/>
      <c r="D42" s="33"/>
      <c r="E42" s="33"/>
      <c r="F42" s="33"/>
      <c r="G42" s="34"/>
      <c r="H42" s="34"/>
      <c r="I42" s="34"/>
      <c r="J42" s="37"/>
      <c r="K42" s="37"/>
    </row>
    <row r="43" spans="1:13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7"/>
      <c r="K43" s="37"/>
    </row>
    <row r="44" spans="1:13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7"/>
      <c r="K44" s="37"/>
    </row>
    <row r="45" spans="1:13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7"/>
      <c r="K45" s="37"/>
    </row>
    <row r="46" spans="1:13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7"/>
      <c r="K46" s="37"/>
    </row>
    <row r="47" spans="1:13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7"/>
      <c r="K47" s="37"/>
    </row>
    <row r="48" spans="1:13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7"/>
      <c r="K48" s="37"/>
    </row>
    <row r="49" spans="1:13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7"/>
      <c r="K49" s="37"/>
    </row>
    <row r="50" spans="1:13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7"/>
      <c r="K50" s="37"/>
    </row>
    <row r="51" spans="1:13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7"/>
      <c r="K51" s="37"/>
    </row>
    <row r="52" spans="1:13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7"/>
      <c r="K52" s="37"/>
    </row>
    <row r="53" spans="1:13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7"/>
      <c r="K53" s="37"/>
    </row>
    <row r="54" spans="1:13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7"/>
      <c r="K54" s="37"/>
    </row>
    <row r="55" spans="1:13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7"/>
      <c r="K55" s="37"/>
    </row>
    <row r="56" spans="1:13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7"/>
      <c r="K56" s="37"/>
    </row>
    <row r="57" spans="1:13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7"/>
      <c r="K57" s="37"/>
    </row>
    <row r="58" spans="1:13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7"/>
      <c r="K58" s="37"/>
    </row>
    <row r="59" spans="1:13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7"/>
      <c r="K59" s="37"/>
    </row>
    <row r="60" spans="1:13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7"/>
      <c r="K60" s="37"/>
    </row>
    <row r="61" spans="1:13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7"/>
      <c r="K61" s="37"/>
    </row>
    <row r="62" spans="1:13" x14ac:dyDescent="0.2">
      <c r="A62" s="38" t="s">
        <v>33</v>
      </c>
      <c r="B62" s="39">
        <f>B4*B5</f>
        <v>0</v>
      </c>
      <c r="C62" s="39">
        <f t="shared" ref="C62:M62" si="0">C4*C5</f>
        <v>0</v>
      </c>
      <c r="D62" s="39">
        <f t="shared" si="0"/>
        <v>0</v>
      </c>
      <c r="E62" s="39">
        <f t="shared" si="0"/>
        <v>0</v>
      </c>
      <c r="F62" s="39">
        <f t="shared" si="0"/>
        <v>0</v>
      </c>
      <c r="G62" s="39">
        <f t="shared" si="0"/>
        <v>0</v>
      </c>
      <c r="H62" s="39">
        <f t="shared" si="0"/>
        <v>0</v>
      </c>
      <c r="I62" s="39">
        <f t="shared" si="0"/>
        <v>0</v>
      </c>
      <c r="J62" s="39">
        <f t="shared" si="0"/>
        <v>0</v>
      </c>
      <c r="K62" s="39">
        <f t="shared" si="0"/>
        <v>0</v>
      </c>
      <c r="L62" s="39">
        <f t="shared" si="0"/>
        <v>0</v>
      </c>
      <c r="M62" s="39">
        <f t="shared" si="0"/>
        <v>0</v>
      </c>
    </row>
    <row r="63" spans="1:13" x14ac:dyDescent="0.2">
      <c r="A63" s="38" t="s">
        <v>32</v>
      </c>
      <c r="B63" s="40">
        <f>B4^2</f>
        <v>0</v>
      </c>
      <c r="C63" s="40">
        <f t="shared" ref="C63:M63" si="1">C4^2</f>
        <v>0</v>
      </c>
      <c r="D63" s="40">
        <f t="shared" si="1"/>
        <v>0</v>
      </c>
      <c r="E63" s="40">
        <f t="shared" si="1"/>
        <v>0</v>
      </c>
      <c r="F63" s="40">
        <f t="shared" si="1"/>
        <v>0</v>
      </c>
      <c r="G63" s="40">
        <f t="shared" si="1"/>
        <v>0</v>
      </c>
      <c r="H63" s="40">
        <f t="shared" si="1"/>
        <v>0</v>
      </c>
      <c r="I63" s="40">
        <f t="shared" si="1"/>
        <v>0</v>
      </c>
      <c r="J63" s="40">
        <f t="shared" si="1"/>
        <v>0</v>
      </c>
      <c r="K63" s="40">
        <f t="shared" si="1"/>
        <v>0</v>
      </c>
      <c r="L63" s="40">
        <f t="shared" si="1"/>
        <v>0</v>
      </c>
      <c r="M63" s="40">
        <f t="shared" si="1"/>
        <v>0</v>
      </c>
    </row>
    <row r="64" spans="1:13" x14ac:dyDescent="0.2">
      <c r="A64" s="33"/>
      <c r="B64" s="33"/>
      <c r="C64" s="34"/>
      <c r="D64" s="34"/>
      <c r="E64" s="34"/>
      <c r="F64" s="34"/>
      <c r="G64" s="34"/>
      <c r="H64" s="34"/>
      <c r="I64" s="34"/>
      <c r="J64" s="37"/>
      <c r="K64" s="37"/>
    </row>
  </sheetData>
  <sortState xmlns:xlrd2="http://schemas.microsoft.com/office/spreadsheetml/2017/richdata2" ref="A63:B64">
    <sortCondition ref="B64"/>
  </sortState>
  <mergeCells count="4">
    <mergeCell ref="A1:M1"/>
    <mergeCell ref="B2:M2"/>
    <mergeCell ref="A6:B6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ТБ и ЗФП по ОФР</vt:lpstr>
      <vt:lpstr>Высшая-низшая точки</vt:lpstr>
      <vt:lpstr>Наименьшие квадраты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2021-05-27T19:12:55Z</dcterms:modified>
</cp:coreProperties>
</file>